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ariadnaaleksandrova/Desktop/"/>
    </mc:Choice>
  </mc:AlternateContent>
  <xr:revisionPtr revIDLastSave="0" documentId="8_{E15A0E55-95E6-CE45-9F21-074F92EA99D9}" xr6:coauthVersionLast="47" xr6:coauthVersionMax="47" xr10:uidLastSave="{00000000-0000-0000-0000-000000000000}"/>
  <bookViews>
    <workbookView xWindow="0" yWindow="740" windowWidth="29400" windowHeight="17180" xr2:uid="{00000000-000D-0000-FFFF-FFFF00000000}"/>
  </bookViews>
  <sheets>
    <sheet name="CD Events 2024-2025" sheetId="1" r:id="rId1"/>
    <sheet name="Tenure Lengths" sheetId="2" r:id="rId2"/>
    <sheet name="Revenue vs Tenure" sheetId="3" r:id="rId3"/>
    <sheet name="Text Insight Copy" sheetId="4" r:id="rId4"/>
    <sheet name="Read First" sheetId="5" r:id="rId5"/>
  </sheets>
  <definedNames>
    <definedName name="_xlnm._FilterDatabase" localSheetId="0" hidden="1">'CD Events 2024-2025'!$A$1:$I$41</definedName>
    <definedName name="_xlnm._FilterDatabase" localSheetId="1" hidden="1">'Tenure Lengths'!$A$1:$G$14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10" i="3" l="1"/>
  <c r="D9" i="3"/>
  <c r="B9" i="3"/>
</calcChain>
</file>

<file path=xl/sharedStrings.xml><?xml version="1.0" encoding="utf-8"?>
<sst xmlns="http://schemas.openxmlformats.org/spreadsheetml/2006/main" count="416" uniqueCount="170">
  <si>
    <t>house</t>
  </si>
  <si>
    <t>parent_group</t>
  </si>
  <si>
    <t>year</t>
  </si>
  <si>
    <t>month</t>
  </si>
  <si>
    <t>incoming</t>
  </si>
  <si>
    <t>outgoing</t>
  </si>
  <si>
    <t>event_type</t>
  </si>
  <si>
    <t>source</t>
  </si>
  <si>
    <t>updated_at</t>
  </si>
  <si>
    <t>Chanel</t>
  </si>
  <si>
    <t>June</t>
  </si>
  <si>
    <t>Virginie Viard</t>
  </si>
  <si>
    <t>Departure</t>
  </si>
  <si>
    <t>Fashion Dive, '9 luxury brands that made creative director changes in 2024' (18 Dec 2024), fashiondive.com/news/9-luxury-creative-director-changes-2024/735860</t>
  </si>
  <si>
    <t>2026-07-29</t>
  </si>
  <si>
    <t>December</t>
  </si>
  <si>
    <t>Matthieu Blazy</t>
  </si>
  <si>
    <t>Appointment</t>
  </si>
  <si>
    <t>Bottega Veneta</t>
  </si>
  <si>
    <t>Kering</t>
  </si>
  <si>
    <t>Louise Trotter</t>
  </si>
  <si>
    <t>Swap</t>
  </si>
  <si>
    <t>Blumarine</t>
  </si>
  <si>
    <t>Blufin Group</t>
  </si>
  <si>
    <t>March</t>
  </si>
  <si>
    <t>Walter Chiapponi</t>
  </si>
  <si>
    <t>July</t>
  </si>
  <si>
    <t>David Koma</t>
  </si>
  <si>
    <t>Valentino</t>
  </si>
  <si>
    <t>Independent / Kering 30%</t>
  </si>
  <si>
    <t>Alessandro Michele</t>
  </si>
  <si>
    <t>Pierpaolo Piccioli</t>
  </si>
  <si>
    <t>Missoni</t>
  </si>
  <si>
    <t>October</t>
  </si>
  <si>
    <t>Alberto Caliri</t>
  </si>
  <si>
    <t>Filippo Grazioli</t>
  </si>
  <si>
    <t>Celine</t>
  </si>
  <si>
    <t>LVMH</t>
  </si>
  <si>
    <t>Michael Rider</t>
  </si>
  <si>
    <t>Hedi Slimane</t>
  </si>
  <si>
    <t>Dries Van Noten</t>
  </si>
  <si>
    <t>Puig</t>
  </si>
  <si>
    <t>Julian Klausner</t>
  </si>
  <si>
    <t>Alberta Ferretti</t>
  </si>
  <si>
    <t>Aeffe</t>
  </si>
  <si>
    <t>Lorenzo Serafini</t>
  </si>
  <si>
    <t>Tom Ford</t>
  </si>
  <si>
    <t>Estée Lauder Companies</t>
  </si>
  <si>
    <t>Peter Hawkings</t>
  </si>
  <si>
    <t>September</t>
  </si>
  <si>
    <t>Haider Ackermann</t>
  </si>
  <si>
    <t>Givenchy</t>
  </si>
  <si>
    <t>Sarah Burton</t>
  </si>
  <si>
    <t>LVMH Annual Results 2024 press release (28 Jan 2025)</t>
  </si>
  <si>
    <t>January</t>
  </si>
  <si>
    <t>Swap (effective)</t>
  </si>
  <si>
    <t>Luxury London, 'A complete guide to all the fashion creative director moves of 2025' (4 Dec 2025), luxurylondon.co.uk/style/high-fashion-creative-director-moves-2025</t>
  </si>
  <si>
    <t>Dior Homme</t>
  </si>
  <si>
    <t>Kim Jones</t>
  </si>
  <si>
    <t>Maison Margiela</t>
  </si>
  <si>
    <t>OTB</t>
  </si>
  <si>
    <t>Glenn Martens</t>
  </si>
  <si>
    <t>John Galliano</t>
  </si>
  <si>
    <t>Proenza Schouler</t>
  </si>
  <si>
    <t>Independent</t>
  </si>
  <si>
    <t>McCollough &amp; Hernandez</t>
  </si>
  <si>
    <t>Gucci</t>
  </si>
  <si>
    <t>February</t>
  </si>
  <si>
    <t>Sabato De Sarno</t>
  </si>
  <si>
    <t>Jil Sander</t>
  </si>
  <si>
    <t>Luke &amp; Lucie Meier</t>
  </si>
  <si>
    <t>Simone Bellotti</t>
  </si>
  <si>
    <t>Versace</t>
  </si>
  <si>
    <t>Capri / Prada Group</t>
  </si>
  <si>
    <t>Dario Vitale</t>
  </si>
  <si>
    <t>Donatella Versace</t>
  </si>
  <si>
    <t>Demna</t>
  </si>
  <si>
    <t>Kering press releases: Demna appointed Artistic Director of Gucci (13 Mar 2025); 2025 Full Year Results (10 Feb 2026)</t>
  </si>
  <si>
    <t>Loewe</t>
  </si>
  <si>
    <t>Jonathan Anderson</t>
  </si>
  <si>
    <t>Carven</t>
  </si>
  <si>
    <t>Icicle</t>
  </si>
  <si>
    <t>Mark Howard Thomas</t>
  </si>
  <si>
    <t>Dior Men</t>
  </si>
  <si>
    <t>April</t>
  </si>
  <si>
    <t>Jean Paul Gaultier</t>
  </si>
  <si>
    <t>Duran Lantink</t>
  </si>
  <si>
    <t>Mugler</t>
  </si>
  <si>
    <t>L'Oréal</t>
  </si>
  <si>
    <t>Miguel Castro Freitas</t>
  </si>
  <si>
    <t>Casey Cadwallader</t>
  </si>
  <si>
    <t>Balenciaga</t>
  </si>
  <si>
    <t>May</t>
  </si>
  <si>
    <t>Dior</t>
  </si>
  <si>
    <t>Maria Grazia Chiuri</t>
  </si>
  <si>
    <t>Appointment (expanded)</t>
  </si>
  <si>
    <t>Marni</t>
  </si>
  <si>
    <t>Francesco Risso</t>
  </si>
  <si>
    <t>Meryll Rogge</t>
  </si>
  <si>
    <t>Rachel Scott</t>
  </si>
  <si>
    <t>Fendi</t>
  </si>
  <si>
    <t>Silvia Venturini Fendi</t>
  </si>
  <si>
    <t>Hermès (menswear)</t>
  </si>
  <si>
    <t>Hermès</t>
  </si>
  <si>
    <t>Grace Wales Bonner</t>
  </si>
  <si>
    <t>Véronique Nichanian</t>
  </si>
  <si>
    <t>Balmain</t>
  </si>
  <si>
    <t>Mayhoola</t>
  </si>
  <si>
    <t>November</t>
  </si>
  <si>
    <t>Olivier Rousteing</t>
  </si>
  <si>
    <t>Prada Group</t>
  </si>
  <si>
    <t>designer</t>
  </si>
  <si>
    <t>start_year</t>
  </si>
  <si>
    <t>end_year</t>
  </si>
  <si>
    <t>tenure_years_approx</t>
  </si>
  <si>
    <t>note</t>
  </si>
  <si>
    <t>Longest creative directorship in fashion history — surpasses Karl Lagerfeld's 36 years at Chanel. Final collection January 2026.</t>
  </si>
  <si>
    <t>nss magazine / WWD, on Véronique Nichanian's 37-year tenure and departure from Hermès menswear</t>
  </si>
  <si>
    <t>Senior creative figure at Fendi since 1992; created the Baguette. Moved to Honorary President in 2025.</t>
  </si>
  <si>
    <t>Stepped down March 2025 after 27 years, became chief brand ambassador.</t>
  </si>
  <si>
    <t>30 years at Chanel overall, 5 of them as artistic director.</t>
  </si>
  <si>
    <t>First Black designer appointed creative director of a legacy French house; grew Balmain sales roughly tenfold.</t>
  </si>
  <si>
    <t>Departed after an 11-year tenure widely regarded as one of the most successful of the period.</t>
  </si>
  <si>
    <t>Seven years in the role per Fashion Dive's account of his exit.</t>
  </si>
  <si>
    <t>Departed November 2022 after eight years at the house.</t>
  </si>
  <si>
    <t>Left for Chanel.</t>
  </si>
  <si>
    <t>Daniel Lee</t>
  </si>
  <si>
    <t>Credited with reviving the house before leaving for Burberry.</t>
  </si>
  <si>
    <t>Appointed January 2023, departed February 2025 — roughly two years.</t>
  </si>
  <si>
    <t>Under one year in post; showed only two collections.</t>
  </si>
  <si>
    <t>Nine months in post (March–December 2025) before exiting after the Prada Group acquisition.</t>
  </si>
  <si>
    <t>gucci_revenue_eur_m</t>
  </si>
  <si>
    <t>gucci_creative_director</t>
  </si>
  <si>
    <t>hermes_revenue_eur_m</t>
  </si>
  <si>
    <t>hermes_menswear_director</t>
  </si>
  <si>
    <t>gucci_source_tier</t>
  </si>
  <si>
    <t>Primary — Kering 2019 FY results</t>
  </si>
  <si>
    <t>Secondary — press aggregation, not re-verified</t>
  </si>
  <si>
    <t>Michele → vacant (Nov)</t>
  </si>
  <si>
    <t>Primary — Kering 2025 FY results (2024 comparative)</t>
  </si>
  <si>
    <t>De Sarno → Demna (July)</t>
  </si>
  <si>
    <t>Nichanian → Wales Bonner (Oct)</t>
  </si>
  <si>
    <t>Primary — Kering 2025 FY results</t>
  </si>
  <si>
    <t>Change 2019→2025</t>
  </si>
  <si>
    <t>% change</t>
  </si>
  <si>
    <t>Gucci peak-to-2025</t>
  </si>
  <si>
    <t>% change from 2022 peak</t>
  </si>
  <si>
    <t>The revolving door has a price tag</t>
  </si>
  <si>
    <t>Creative director churn, 2024–2025 — and what it did to the numbers</t>
  </si>
  <si>
    <t>Between January 2024 and December 2025 the luxury industry replaced its creative leadership at a pace with no modern precedent. Our count reaches 40 discrete appointments and departures across 27 house lines in 24 months — and that is only the houses large enough to be tracked by the trade press. In 2025 alone, Dior changed its creative leadership twice in six months, Versace hired and lost a creative director inside nine months, and Gucci went from having no creative director in February to announcing Demna in March.</t>
  </si>
  <si>
    <t>The industry talks about this as a creative story. The financial record suggests it is a governance story.</t>
  </si>
  <si>
    <t>In 2019 Gucci and Hermès earned an identical 41.0% recurring operating margin. By 2025 Hermès still earned 41.0%. Gucci earned 16.1%.</t>
  </si>
  <si>
    <t>Consider the two extremes. Véronique Nichanian designed menswear at Hermès for 37 years — the longest creative directorship in the history of fashion, longer even than Karl Lagerfeld's 36 years at Chanel. Over the 2019–2025 stretch of that tenure, Hermès group revenue rose from €6.9bn to €16.0bn, a gain of 132%, while operating margin climbed from 34.0% to 41.0%. Gucci, over the same window, employed three creative directors and spent a year of it with none. Revenue fell from €9.6bn to €6.0bn — a 38% decline, and 43% below the €10.5bn peak the house reached in 2022. Margin fell from 41.0% to 16.1%.</t>
  </si>
  <si>
    <t>The pattern repeats at the short end. Peter Hawkings lasted under a year at Tom Ford and showed two collections. Dario Vitale lasted nine months at Versace. Neither house was in creative crisis when the appointment was made; both were in commercial difficulty, which is the point.</t>
  </si>
  <si>
    <t>The obvious objection</t>
  </si>
  <si>
    <t>Correlation is not causation, and the direction of the arrow is genuinely arguable. Boards replace designers because sales are falling, not the other way round — Gucci's decline was visible before Sabato De Sarno arrived, and he inherited a house already past its peak. Short tenures are not automatically destructive either: Daniel Lee spent roughly three years at Bottega Veneta and is widely credited with reviving it, and Bottega grew 3% on a comparable basis in 2025 despite having had three creative directors in seven years.</t>
  </si>
  <si>
    <t>The more defensible claim is narrower, and it is this: a creative director change is not a strategy. It is an expensive bet with a long payback period — a first collection typically reaches stores twelve to eighteen months after the announcement — placed at exactly the moment a house can least afford to wait. Houses that did not have to place that bet, because their creative leadership was stable, spent those same months compounding instead of resetting.</t>
  </si>
  <si>
    <t>Hermès is not outperforming because it kept one designer for 37 years. It kept one designer for 37 years because the model — vertical integration, controlled distribution, production capacity as the binding constraint rather than demand — did not require a creative rescue. The tenure is the symptom of the health, not the cause of it. But it is a remarkably legible symptom, and right now it is the one the industry is least willing to read.</t>
  </si>
  <si>
    <t>Sources: Kering and Hermès full-year results 2019 and 2025; Luxury London creative director tracker 2025; Fashion Dive creative director review 2024; WWD and nss magazine on Véronique Nichanian's departure. Full event list and caveats in the accompanying dataset.</t>
  </si>
  <si>
    <t>TEXT INSIGHT — CREATIVE DIRECTOR CHURN AS A FINANCIAL VARIABLE — NOTES (READ FIRST)</t>
  </si>
  <si>
    <t>WHAT THIS IS: an editorial Text Insight block plus the dataset behind it. 40 discrete creative-director appointments and departures across 27 house lines in 2024–2025, 13 tenure lengths, and a seven-year revenue series for Gucci and Hermès mapped against who was in the creative chair.</t>
  </si>
  <si>
    <t>WHY THIS TOPIC: the platform already carries two related pieces — 'The Cost of the Wrong Creative Director: What Gucci's Turmoil Teaches Us' and 'The Class of 2026: A Generation of Creative Directors Debuts Simultaneously'. This Text Insight supplies the quantitative spine those articles argue from, and reuses the Hermès/Gucci margin finding built for the Comparison Bar Chart block.</t>
  </si>
  <si>
    <t>SOURCE TIERS — IMPORTANT:</t>
  </si>
  <si>
    <t>1. PRIMARY (company press releases, fetched directly): Gucci and Hermès revenue and margin for 2019, 2024 and 2025; Demna's appointment to Gucci; Piccioli's appointment to Balenciaga. These are audited or officially announced figures.</t>
  </si>
  <si>
    <t>2. SECONDARY (trade press trackers): the 2024–2025 event list, drawn from Luxury London's month-by-month 2025 tracker and Fashion Dive's 2024 review. These are reliable trade publications but are not company filings; individual dates should be re-confirmed against house announcements before publication.</t>
  </si>
  <si>
    <t>3. SECONDARY, NOT RE-VERIFIED: Gucci revenue for 2020–2023 and Hermès revenue for 2021–2023 come from press aggregation rather than the original releases, and are flagged as such in the 'Revenue vs Tenure' sheet. The 2019, 2024 and 2025 endpoints — which carry the entire argument — are primary-sourced.</t>
  </si>
  <si>
    <t>WHAT IS DELIBERATELY NOT CLAIMED:</t>
  </si>
  <si>
    <t>The Text Insight does NOT claim that changing creative directors causes revenue decline. That claim is not supportable from this data and the copy says so explicitly, in its own section. Boards typically replace designers because performance is already deteriorating, which makes the causal arrow ambiguous. The narrower claim the piece actually makes — that a creative reset is an expensive bet with a 12–18 month payback placed at the worst possible moment — is defensible from the timeline alone.</t>
  </si>
  <si>
    <t>COUNT CAVEAT: the '40 events across 27 house lines' figure counts appointments and departures separately where they were announced separately, and counts a single designer moving between two houses as two events. 'House lines' rather than 'houses' because Dior, Dior Men and Dior Homme are recorded as three lines, and Hermès menswear is recorded separately from the Hermès group. Collapsing those would give roughly 24 distinct houses. A different counting convention would produce a different headline number; the convention used here is stated so the figure can be checked rather than taken on trust.</t>
  </si>
  <si>
    <t>TENURE CAVEAT: tenure lengths are approximate calendar-year spans, not exact contract dates. Nichanian's 37 years is as reported by WWD and nss magazine; the sheet records 1988–2026 inclusive. Where a designer held a role in an interim or expanded capacity (Jonathan Anderson at Dior Men from April 2025, then all of Dior from June 2025) this is recorded as two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</si>
</sst>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rgb="FFFEFCF6"/>
      <name val="Calibri"/>
      <family val="2"/>
    </font>
    <font>
      <b/>
      <sz val="11"/>
      <name val="Calibri"/>
      <family val="2"/>
    </font>
    <font>
      <b/>
      <sz val="14"/>
      <color rgb="FF2B2620"/>
      <name val="Calibri"/>
      <family val="2"/>
    </font>
    <font>
      <i/>
      <sz val="11"/>
      <color rgb="FFB0475C"/>
      <name val="Calibri"/>
      <family val="2"/>
    </font>
    <font>
      <sz val="10"/>
      <color rgb="FF2B2620"/>
      <name val="Calibri"/>
      <family val="2"/>
    </font>
    <font>
      <b/>
      <i/>
      <sz val="12"/>
      <color rgb="FF8A6D3B"/>
      <name val="Calibri"/>
      <family val="2"/>
    </font>
    <font>
      <b/>
      <sz val="12"/>
      <color rgb="FF2B2620"/>
      <name val="Calibri"/>
      <family val="2"/>
    </font>
    <font>
      <i/>
      <sz val="9"/>
      <color rgb="FF948767"/>
      <name val="Calibri"/>
      <family val="2"/>
    </font>
    <font>
      <b/>
      <sz val="10"/>
      <color rgb="FF2B2620"/>
      <name val="Calibri"/>
      <family val="2"/>
    </font>
  </fonts>
  <fills count="3">
    <fill>
      <patternFill patternType="none"/>
    </fill>
    <fill>
      <patternFill patternType="gray125"/>
    </fill>
    <fill>
      <patternFill patternType="solid">
        <fgColor rgb="FF2B2620"/>
        <bgColor rgb="FF2B2620"/>
      </patternFill>
    </fill>
  </fills>
  <borders count="2">
    <border>
      <left/>
      <right/>
      <top/>
      <bottom/>
      <diagonal/>
    </border>
    <border>
      <left style="thin">
        <color rgb="FFDDD3BA"/>
      </left>
      <right style="thin">
        <color rgb="FFDDD3BA"/>
      </right>
      <top style="thin">
        <color rgb="FFDDD3BA"/>
      </top>
      <bottom style="thin">
        <color rgb="FFDDD3BA"/>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2" fillId="0" borderId="1" xfId="0" applyFont="1" applyBorder="1" applyAlignment="1">
      <alignment horizontal="center"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tabSelected="1" workbookViewId="0">
      <pane ySplit="1" topLeftCell="A2" activePane="bottomLeft" state="frozen"/>
      <selection pane="bottomLeft"/>
    </sheetView>
  </sheetViews>
  <sheetFormatPr baseColWidth="10" defaultColWidth="8.83203125" defaultRowHeight="15" x14ac:dyDescent="0.2"/>
  <cols>
    <col min="1" max="1" width="24" customWidth="1"/>
    <col min="2" max="2" width="26" customWidth="1"/>
    <col min="3" max="3" width="8" customWidth="1"/>
    <col min="4" max="4" width="12" customWidth="1"/>
    <col min="5" max="6" width="26" customWidth="1"/>
    <col min="7" max="7" width="22" customWidth="1"/>
    <col min="8" max="8" width="60" customWidth="1"/>
    <col min="9" max="9" width="12" customWidth="1"/>
  </cols>
  <sheetData>
    <row r="1" spans="1:9" x14ac:dyDescent="0.2">
      <c r="A1" s="1" t="s">
        <v>0</v>
      </c>
      <c r="B1" s="1" t="s">
        <v>1</v>
      </c>
      <c r="C1" s="1" t="s">
        <v>2</v>
      </c>
      <c r="D1" s="1" t="s">
        <v>3</v>
      </c>
      <c r="E1" s="1" t="s">
        <v>4</v>
      </c>
      <c r="F1" s="1" t="s">
        <v>5</v>
      </c>
      <c r="G1" s="1" t="s">
        <v>6</v>
      </c>
      <c r="H1" s="1" t="s">
        <v>7</v>
      </c>
      <c r="I1" s="1" t="s">
        <v>8</v>
      </c>
    </row>
    <row r="2" spans="1:9" ht="48" x14ac:dyDescent="0.2">
      <c r="A2" s="2" t="s">
        <v>9</v>
      </c>
      <c r="B2" s="2" t="s">
        <v>9</v>
      </c>
      <c r="C2" s="3">
        <v>2024</v>
      </c>
      <c r="D2" s="3" t="s">
        <v>10</v>
      </c>
      <c r="E2" s="2"/>
      <c r="F2" s="2" t="s">
        <v>11</v>
      </c>
      <c r="G2" s="2" t="s">
        <v>12</v>
      </c>
      <c r="H2" s="2" t="s">
        <v>13</v>
      </c>
      <c r="I2" s="3" t="s">
        <v>14</v>
      </c>
    </row>
    <row r="3" spans="1:9" ht="48" x14ac:dyDescent="0.2">
      <c r="A3" s="2" t="s">
        <v>9</v>
      </c>
      <c r="B3" s="2" t="s">
        <v>9</v>
      </c>
      <c r="C3" s="3">
        <v>2024</v>
      </c>
      <c r="D3" s="3" t="s">
        <v>15</v>
      </c>
      <c r="E3" s="2" t="s">
        <v>16</v>
      </c>
      <c r="F3" s="2"/>
      <c r="G3" s="2" t="s">
        <v>17</v>
      </c>
      <c r="H3" s="2" t="s">
        <v>13</v>
      </c>
      <c r="I3" s="3" t="s">
        <v>14</v>
      </c>
    </row>
    <row r="4" spans="1:9" ht="48" x14ac:dyDescent="0.2">
      <c r="A4" s="2" t="s">
        <v>18</v>
      </c>
      <c r="B4" s="2" t="s">
        <v>19</v>
      </c>
      <c r="C4" s="3">
        <v>2024</v>
      </c>
      <c r="D4" s="3" t="s">
        <v>15</v>
      </c>
      <c r="E4" s="2" t="s">
        <v>20</v>
      </c>
      <c r="F4" s="2" t="s">
        <v>16</v>
      </c>
      <c r="G4" s="2" t="s">
        <v>21</v>
      </c>
      <c r="H4" s="2" t="s">
        <v>13</v>
      </c>
      <c r="I4" s="3" t="s">
        <v>14</v>
      </c>
    </row>
    <row r="5" spans="1:9" ht="48" x14ac:dyDescent="0.2">
      <c r="A5" s="2" t="s">
        <v>22</v>
      </c>
      <c r="B5" s="2" t="s">
        <v>23</v>
      </c>
      <c r="C5" s="3">
        <v>2024</v>
      </c>
      <c r="D5" s="3" t="s">
        <v>24</v>
      </c>
      <c r="E5" s="2"/>
      <c r="F5" s="2" t="s">
        <v>25</v>
      </c>
      <c r="G5" s="2" t="s">
        <v>12</v>
      </c>
      <c r="H5" s="2" t="s">
        <v>13</v>
      </c>
      <c r="I5" s="3" t="s">
        <v>14</v>
      </c>
    </row>
    <row r="6" spans="1:9" ht="48" x14ac:dyDescent="0.2">
      <c r="A6" s="2" t="s">
        <v>22</v>
      </c>
      <c r="B6" s="2" t="s">
        <v>23</v>
      </c>
      <c r="C6" s="3">
        <v>2024</v>
      </c>
      <c r="D6" s="3" t="s">
        <v>26</v>
      </c>
      <c r="E6" s="2" t="s">
        <v>27</v>
      </c>
      <c r="F6" s="2"/>
      <c r="G6" s="2" t="s">
        <v>17</v>
      </c>
      <c r="H6" s="2" t="s">
        <v>13</v>
      </c>
      <c r="I6" s="3" t="s">
        <v>14</v>
      </c>
    </row>
    <row r="7" spans="1:9" ht="48" x14ac:dyDescent="0.2">
      <c r="A7" s="2" t="s">
        <v>28</v>
      </c>
      <c r="B7" s="2" t="s">
        <v>29</v>
      </c>
      <c r="C7" s="3">
        <v>2024</v>
      </c>
      <c r="D7" s="3" t="s">
        <v>24</v>
      </c>
      <c r="E7" s="2" t="s">
        <v>30</v>
      </c>
      <c r="F7" s="2" t="s">
        <v>31</v>
      </c>
      <c r="G7" s="2" t="s">
        <v>21</v>
      </c>
      <c r="H7" s="2" t="s">
        <v>13</v>
      </c>
      <c r="I7" s="3" t="s">
        <v>14</v>
      </c>
    </row>
    <row r="8" spans="1:9" ht="48" x14ac:dyDescent="0.2">
      <c r="A8" s="2" t="s">
        <v>32</v>
      </c>
      <c r="B8" s="2" t="s">
        <v>32</v>
      </c>
      <c r="C8" s="3">
        <v>2024</v>
      </c>
      <c r="D8" s="3" t="s">
        <v>33</v>
      </c>
      <c r="E8" s="2" t="s">
        <v>34</v>
      </c>
      <c r="F8" s="2" t="s">
        <v>35</v>
      </c>
      <c r="G8" s="2" t="s">
        <v>21</v>
      </c>
      <c r="H8" s="2" t="s">
        <v>13</v>
      </c>
      <c r="I8" s="3" t="s">
        <v>14</v>
      </c>
    </row>
    <row r="9" spans="1:9" ht="48" x14ac:dyDescent="0.2">
      <c r="A9" s="2" t="s">
        <v>36</v>
      </c>
      <c r="B9" s="2" t="s">
        <v>37</v>
      </c>
      <c r="C9" s="3">
        <v>2024</v>
      </c>
      <c r="D9" s="3" t="s">
        <v>33</v>
      </c>
      <c r="E9" s="2" t="s">
        <v>38</v>
      </c>
      <c r="F9" s="2" t="s">
        <v>39</v>
      </c>
      <c r="G9" s="2" t="s">
        <v>21</v>
      </c>
      <c r="H9" s="2" t="s">
        <v>13</v>
      </c>
      <c r="I9" s="3" t="s">
        <v>14</v>
      </c>
    </row>
    <row r="10" spans="1:9" ht="48" x14ac:dyDescent="0.2">
      <c r="A10" s="2" t="s">
        <v>40</v>
      </c>
      <c r="B10" s="2" t="s">
        <v>41</v>
      </c>
      <c r="C10" s="3">
        <v>2024</v>
      </c>
      <c r="D10" s="3" t="s">
        <v>10</v>
      </c>
      <c r="E10" s="2"/>
      <c r="F10" s="2" t="s">
        <v>40</v>
      </c>
      <c r="G10" s="2" t="s">
        <v>12</v>
      </c>
      <c r="H10" s="2" t="s">
        <v>13</v>
      </c>
      <c r="I10" s="3" t="s">
        <v>14</v>
      </c>
    </row>
    <row r="11" spans="1:9" ht="48" x14ac:dyDescent="0.2">
      <c r="A11" s="2" t="s">
        <v>40</v>
      </c>
      <c r="B11" s="2" t="s">
        <v>41</v>
      </c>
      <c r="C11" s="3">
        <v>2024</v>
      </c>
      <c r="D11" s="3" t="s">
        <v>15</v>
      </c>
      <c r="E11" s="2" t="s">
        <v>42</v>
      </c>
      <c r="F11" s="2"/>
      <c r="G11" s="2" t="s">
        <v>17</v>
      </c>
      <c r="H11" s="2" t="s">
        <v>13</v>
      </c>
      <c r="I11" s="3" t="s">
        <v>14</v>
      </c>
    </row>
    <row r="12" spans="1:9" ht="48" x14ac:dyDescent="0.2">
      <c r="A12" s="2" t="s">
        <v>43</v>
      </c>
      <c r="B12" s="2" t="s">
        <v>44</v>
      </c>
      <c r="C12" s="3">
        <v>2024</v>
      </c>
      <c r="D12" s="3" t="s">
        <v>33</v>
      </c>
      <c r="E12" s="2" t="s">
        <v>45</v>
      </c>
      <c r="F12" s="2" t="s">
        <v>43</v>
      </c>
      <c r="G12" s="2" t="s">
        <v>21</v>
      </c>
      <c r="H12" s="2" t="s">
        <v>13</v>
      </c>
      <c r="I12" s="3" t="s">
        <v>14</v>
      </c>
    </row>
    <row r="13" spans="1:9" ht="48" x14ac:dyDescent="0.2">
      <c r="A13" s="2" t="s">
        <v>46</v>
      </c>
      <c r="B13" s="2" t="s">
        <v>47</v>
      </c>
      <c r="C13" s="3">
        <v>2024</v>
      </c>
      <c r="D13" s="3" t="s">
        <v>26</v>
      </c>
      <c r="E13" s="2"/>
      <c r="F13" s="2" t="s">
        <v>48</v>
      </c>
      <c r="G13" s="2" t="s">
        <v>12</v>
      </c>
      <c r="H13" s="2" t="s">
        <v>13</v>
      </c>
      <c r="I13" s="3" t="s">
        <v>14</v>
      </c>
    </row>
    <row r="14" spans="1:9" ht="48" x14ac:dyDescent="0.2">
      <c r="A14" s="2" t="s">
        <v>46</v>
      </c>
      <c r="B14" s="2" t="s">
        <v>47</v>
      </c>
      <c r="C14" s="3">
        <v>2024</v>
      </c>
      <c r="D14" s="3" t="s">
        <v>49</v>
      </c>
      <c r="E14" s="2" t="s">
        <v>50</v>
      </c>
      <c r="F14" s="2"/>
      <c r="G14" s="2" t="s">
        <v>17</v>
      </c>
      <c r="H14" s="2" t="s">
        <v>13</v>
      </c>
      <c r="I14" s="3" t="s">
        <v>14</v>
      </c>
    </row>
    <row r="15" spans="1:9" ht="16" x14ac:dyDescent="0.2">
      <c r="A15" s="2" t="s">
        <v>51</v>
      </c>
      <c r="B15" s="2" t="s">
        <v>37</v>
      </c>
      <c r="C15" s="3">
        <v>2024</v>
      </c>
      <c r="D15" s="3" t="s">
        <v>49</v>
      </c>
      <c r="E15" s="2" t="s">
        <v>52</v>
      </c>
      <c r="F15" s="2"/>
      <c r="G15" s="2" t="s">
        <v>17</v>
      </c>
      <c r="H15" s="2" t="s">
        <v>53</v>
      </c>
      <c r="I15" s="3" t="s">
        <v>14</v>
      </c>
    </row>
    <row r="16" spans="1:9" ht="48" x14ac:dyDescent="0.2">
      <c r="A16" s="2" t="s">
        <v>18</v>
      </c>
      <c r="B16" s="2" t="s">
        <v>19</v>
      </c>
      <c r="C16" s="3">
        <v>2025</v>
      </c>
      <c r="D16" s="3" t="s">
        <v>54</v>
      </c>
      <c r="E16" s="2" t="s">
        <v>20</v>
      </c>
      <c r="F16" s="2" t="s">
        <v>16</v>
      </c>
      <c r="G16" s="2" t="s">
        <v>55</v>
      </c>
      <c r="H16" s="2" t="s">
        <v>56</v>
      </c>
      <c r="I16" s="3" t="s">
        <v>14</v>
      </c>
    </row>
    <row r="17" spans="1:9" ht="48" x14ac:dyDescent="0.2">
      <c r="A17" s="2" t="s">
        <v>57</v>
      </c>
      <c r="B17" s="2" t="s">
        <v>37</v>
      </c>
      <c r="C17" s="3">
        <v>2025</v>
      </c>
      <c r="D17" s="3" t="s">
        <v>54</v>
      </c>
      <c r="E17" s="2"/>
      <c r="F17" s="2" t="s">
        <v>58</v>
      </c>
      <c r="G17" s="2" t="s">
        <v>12</v>
      </c>
      <c r="H17" s="2" t="s">
        <v>56</v>
      </c>
      <c r="I17" s="3" t="s">
        <v>14</v>
      </c>
    </row>
    <row r="18" spans="1:9" ht="48" x14ac:dyDescent="0.2">
      <c r="A18" s="2" t="s">
        <v>59</v>
      </c>
      <c r="B18" s="2" t="s">
        <v>60</v>
      </c>
      <c r="C18" s="3">
        <v>2025</v>
      </c>
      <c r="D18" s="3" t="s">
        <v>54</v>
      </c>
      <c r="E18" s="2" t="s">
        <v>61</v>
      </c>
      <c r="F18" s="2" t="s">
        <v>62</v>
      </c>
      <c r="G18" s="2" t="s">
        <v>21</v>
      </c>
      <c r="H18" s="2" t="s">
        <v>56</v>
      </c>
      <c r="I18" s="3" t="s">
        <v>14</v>
      </c>
    </row>
    <row r="19" spans="1:9" ht="48" x14ac:dyDescent="0.2">
      <c r="A19" s="2" t="s">
        <v>63</v>
      </c>
      <c r="B19" s="2" t="s">
        <v>64</v>
      </c>
      <c r="C19" s="3">
        <v>2025</v>
      </c>
      <c r="D19" s="3" t="s">
        <v>54</v>
      </c>
      <c r="E19" s="2"/>
      <c r="F19" s="2" t="s">
        <v>65</v>
      </c>
      <c r="G19" s="2" t="s">
        <v>12</v>
      </c>
      <c r="H19" s="2" t="s">
        <v>56</v>
      </c>
      <c r="I19" s="3" t="s">
        <v>14</v>
      </c>
    </row>
    <row r="20" spans="1:9" ht="48" x14ac:dyDescent="0.2">
      <c r="A20" s="2" t="s">
        <v>66</v>
      </c>
      <c r="B20" s="2" t="s">
        <v>19</v>
      </c>
      <c r="C20" s="3">
        <v>2025</v>
      </c>
      <c r="D20" s="3" t="s">
        <v>67</v>
      </c>
      <c r="E20" s="2"/>
      <c r="F20" s="2" t="s">
        <v>68</v>
      </c>
      <c r="G20" s="2" t="s">
        <v>12</v>
      </c>
      <c r="H20" s="2" t="s">
        <v>56</v>
      </c>
      <c r="I20" s="3" t="s">
        <v>14</v>
      </c>
    </row>
    <row r="21" spans="1:9" ht="48" x14ac:dyDescent="0.2">
      <c r="A21" s="2" t="s">
        <v>69</v>
      </c>
      <c r="B21" s="2" t="s">
        <v>60</v>
      </c>
      <c r="C21" s="3">
        <v>2025</v>
      </c>
      <c r="D21" s="3" t="s">
        <v>67</v>
      </c>
      <c r="E21" s="2"/>
      <c r="F21" s="2" t="s">
        <v>70</v>
      </c>
      <c r="G21" s="2" t="s">
        <v>12</v>
      </c>
      <c r="H21" s="2" t="s">
        <v>56</v>
      </c>
      <c r="I21" s="3" t="s">
        <v>14</v>
      </c>
    </row>
    <row r="22" spans="1:9" ht="48" x14ac:dyDescent="0.2">
      <c r="A22" s="2" t="s">
        <v>69</v>
      </c>
      <c r="B22" s="2" t="s">
        <v>60</v>
      </c>
      <c r="C22" s="3">
        <v>2025</v>
      </c>
      <c r="D22" s="3" t="s">
        <v>24</v>
      </c>
      <c r="E22" s="2" t="s">
        <v>71</v>
      </c>
      <c r="F22" s="2"/>
      <c r="G22" s="2" t="s">
        <v>17</v>
      </c>
      <c r="H22" s="2" t="s">
        <v>56</v>
      </c>
      <c r="I22" s="3" t="s">
        <v>14</v>
      </c>
    </row>
    <row r="23" spans="1:9" ht="48" x14ac:dyDescent="0.2">
      <c r="A23" s="2" t="s">
        <v>72</v>
      </c>
      <c r="B23" s="2" t="s">
        <v>73</v>
      </c>
      <c r="C23" s="3">
        <v>2025</v>
      </c>
      <c r="D23" s="3" t="s">
        <v>24</v>
      </c>
      <c r="E23" s="2" t="s">
        <v>74</v>
      </c>
      <c r="F23" s="2" t="s">
        <v>75</v>
      </c>
      <c r="G23" s="2" t="s">
        <v>21</v>
      </c>
      <c r="H23" s="2" t="s">
        <v>56</v>
      </c>
      <c r="I23" s="3" t="s">
        <v>14</v>
      </c>
    </row>
    <row r="24" spans="1:9" ht="32" x14ac:dyDescent="0.2">
      <c r="A24" s="2" t="s">
        <v>66</v>
      </c>
      <c r="B24" s="2" t="s">
        <v>19</v>
      </c>
      <c r="C24" s="3">
        <v>2025</v>
      </c>
      <c r="D24" s="3" t="s">
        <v>24</v>
      </c>
      <c r="E24" s="2" t="s">
        <v>76</v>
      </c>
      <c r="F24" s="2"/>
      <c r="G24" s="2" t="s">
        <v>17</v>
      </c>
      <c r="H24" s="2" t="s">
        <v>77</v>
      </c>
      <c r="I24" s="3" t="s">
        <v>14</v>
      </c>
    </row>
    <row r="25" spans="1:9" ht="48" x14ac:dyDescent="0.2">
      <c r="A25" s="2" t="s">
        <v>78</v>
      </c>
      <c r="B25" s="2" t="s">
        <v>37</v>
      </c>
      <c r="C25" s="3">
        <v>2025</v>
      </c>
      <c r="D25" s="3" t="s">
        <v>24</v>
      </c>
      <c r="E25" s="2"/>
      <c r="F25" s="2" t="s">
        <v>79</v>
      </c>
      <c r="G25" s="2" t="s">
        <v>12</v>
      </c>
      <c r="H25" s="2" t="s">
        <v>56</v>
      </c>
      <c r="I25" s="3" t="s">
        <v>14</v>
      </c>
    </row>
    <row r="26" spans="1:9" ht="48" x14ac:dyDescent="0.2">
      <c r="A26" s="2" t="s">
        <v>78</v>
      </c>
      <c r="B26" s="2" t="s">
        <v>37</v>
      </c>
      <c r="C26" s="3">
        <v>2025</v>
      </c>
      <c r="D26" s="3" t="s">
        <v>24</v>
      </c>
      <c r="E26" s="2" t="s">
        <v>65</v>
      </c>
      <c r="F26" s="2"/>
      <c r="G26" s="2" t="s">
        <v>17</v>
      </c>
      <c r="H26" s="2" t="s">
        <v>56</v>
      </c>
      <c r="I26" s="3" t="s">
        <v>14</v>
      </c>
    </row>
    <row r="27" spans="1:9" ht="48" x14ac:dyDescent="0.2">
      <c r="A27" s="2" t="s">
        <v>80</v>
      </c>
      <c r="B27" s="2" t="s">
        <v>81</v>
      </c>
      <c r="C27" s="3">
        <v>2025</v>
      </c>
      <c r="D27" s="3" t="s">
        <v>24</v>
      </c>
      <c r="E27" s="2" t="s">
        <v>82</v>
      </c>
      <c r="F27" s="2" t="s">
        <v>20</v>
      </c>
      <c r="G27" s="2" t="s">
        <v>21</v>
      </c>
      <c r="H27" s="2" t="s">
        <v>56</v>
      </c>
      <c r="I27" s="3" t="s">
        <v>14</v>
      </c>
    </row>
    <row r="28" spans="1:9" ht="48" x14ac:dyDescent="0.2">
      <c r="A28" s="2" t="s">
        <v>83</v>
      </c>
      <c r="B28" s="2" t="s">
        <v>37</v>
      </c>
      <c r="C28" s="3">
        <v>2025</v>
      </c>
      <c r="D28" s="3" t="s">
        <v>84</v>
      </c>
      <c r="E28" s="2" t="s">
        <v>79</v>
      </c>
      <c r="F28" s="2" t="s">
        <v>58</v>
      </c>
      <c r="G28" s="2" t="s">
        <v>21</v>
      </c>
      <c r="H28" s="2" t="s">
        <v>56</v>
      </c>
      <c r="I28" s="3" t="s">
        <v>14</v>
      </c>
    </row>
    <row r="29" spans="1:9" ht="48" x14ac:dyDescent="0.2">
      <c r="A29" s="2" t="s">
        <v>85</v>
      </c>
      <c r="B29" s="2" t="s">
        <v>41</v>
      </c>
      <c r="C29" s="3">
        <v>2025</v>
      </c>
      <c r="D29" s="3" t="s">
        <v>84</v>
      </c>
      <c r="E29" s="2" t="s">
        <v>86</v>
      </c>
      <c r="F29" s="2"/>
      <c r="G29" s="2" t="s">
        <v>17</v>
      </c>
      <c r="H29" s="2" t="s">
        <v>56</v>
      </c>
      <c r="I29" s="3" t="s">
        <v>14</v>
      </c>
    </row>
    <row r="30" spans="1:9" ht="48" x14ac:dyDescent="0.2">
      <c r="A30" s="2" t="s">
        <v>87</v>
      </c>
      <c r="B30" s="2" t="s">
        <v>88</v>
      </c>
      <c r="C30" s="3">
        <v>2025</v>
      </c>
      <c r="D30" s="3" t="s">
        <v>84</v>
      </c>
      <c r="E30" s="2" t="s">
        <v>89</v>
      </c>
      <c r="F30" s="2" t="s">
        <v>90</v>
      </c>
      <c r="G30" s="2" t="s">
        <v>21</v>
      </c>
      <c r="H30" s="2" t="s">
        <v>56</v>
      </c>
      <c r="I30" s="3" t="s">
        <v>14</v>
      </c>
    </row>
    <row r="31" spans="1:9" ht="48" x14ac:dyDescent="0.2">
      <c r="A31" s="2" t="s">
        <v>91</v>
      </c>
      <c r="B31" s="2" t="s">
        <v>19</v>
      </c>
      <c r="C31" s="3">
        <v>2025</v>
      </c>
      <c r="D31" s="3" t="s">
        <v>92</v>
      </c>
      <c r="E31" s="2" t="s">
        <v>31</v>
      </c>
      <c r="F31" s="2" t="s">
        <v>76</v>
      </c>
      <c r="G31" s="2" t="s">
        <v>21</v>
      </c>
      <c r="H31" s="2" t="s">
        <v>56</v>
      </c>
      <c r="I31" s="3" t="s">
        <v>14</v>
      </c>
    </row>
    <row r="32" spans="1:9" ht="48" x14ac:dyDescent="0.2">
      <c r="A32" s="2" t="s">
        <v>93</v>
      </c>
      <c r="B32" s="2" t="s">
        <v>37</v>
      </c>
      <c r="C32" s="3">
        <v>2025</v>
      </c>
      <c r="D32" s="3" t="s">
        <v>10</v>
      </c>
      <c r="E32" s="2"/>
      <c r="F32" s="2" t="s">
        <v>94</v>
      </c>
      <c r="G32" s="2" t="s">
        <v>12</v>
      </c>
      <c r="H32" s="2" t="s">
        <v>56</v>
      </c>
      <c r="I32" s="3" t="s">
        <v>14</v>
      </c>
    </row>
    <row r="33" spans="1:9" ht="48" x14ac:dyDescent="0.2">
      <c r="A33" s="2" t="s">
        <v>93</v>
      </c>
      <c r="B33" s="2" t="s">
        <v>37</v>
      </c>
      <c r="C33" s="3">
        <v>2025</v>
      </c>
      <c r="D33" s="3" t="s">
        <v>10</v>
      </c>
      <c r="E33" s="2" t="s">
        <v>79</v>
      </c>
      <c r="F33" s="2"/>
      <c r="G33" s="2" t="s">
        <v>95</v>
      </c>
      <c r="H33" s="2" t="s">
        <v>56</v>
      </c>
      <c r="I33" s="3" t="s">
        <v>14</v>
      </c>
    </row>
    <row r="34" spans="1:9" ht="48" x14ac:dyDescent="0.2">
      <c r="A34" s="2" t="s">
        <v>96</v>
      </c>
      <c r="B34" s="2" t="s">
        <v>60</v>
      </c>
      <c r="C34" s="3">
        <v>2025</v>
      </c>
      <c r="D34" s="3" t="s">
        <v>10</v>
      </c>
      <c r="E34" s="2"/>
      <c r="F34" s="2" t="s">
        <v>97</v>
      </c>
      <c r="G34" s="2" t="s">
        <v>12</v>
      </c>
      <c r="H34" s="2" t="s">
        <v>56</v>
      </c>
      <c r="I34" s="3" t="s">
        <v>14</v>
      </c>
    </row>
    <row r="35" spans="1:9" ht="48" x14ac:dyDescent="0.2">
      <c r="A35" s="2" t="s">
        <v>96</v>
      </c>
      <c r="B35" s="2" t="s">
        <v>60</v>
      </c>
      <c r="C35" s="3">
        <v>2025</v>
      </c>
      <c r="D35" s="3" t="s">
        <v>26</v>
      </c>
      <c r="E35" s="2" t="s">
        <v>98</v>
      </c>
      <c r="F35" s="2"/>
      <c r="G35" s="2" t="s">
        <v>17</v>
      </c>
      <c r="H35" s="2" t="s">
        <v>56</v>
      </c>
      <c r="I35" s="3" t="s">
        <v>14</v>
      </c>
    </row>
    <row r="36" spans="1:9" ht="48" x14ac:dyDescent="0.2">
      <c r="A36" s="2" t="s">
        <v>63</v>
      </c>
      <c r="B36" s="2" t="s">
        <v>64</v>
      </c>
      <c r="C36" s="3">
        <v>2025</v>
      </c>
      <c r="D36" s="3" t="s">
        <v>49</v>
      </c>
      <c r="E36" s="2" t="s">
        <v>99</v>
      </c>
      <c r="F36" s="2"/>
      <c r="G36" s="2" t="s">
        <v>17</v>
      </c>
      <c r="H36" s="2" t="s">
        <v>56</v>
      </c>
      <c r="I36" s="3" t="s">
        <v>14</v>
      </c>
    </row>
    <row r="37" spans="1:9" ht="48" x14ac:dyDescent="0.2">
      <c r="A37" s="2" t="s">
        <v>100</v>
      </c>
      <c r="B37" s="2" t="s">
        <v>37</v>
      </c>
      <c r="C37" s="3">
        <v>2025</v>
      </c>
      <c r="D37" s="3" t="s">
        <v>49</v>
      </c>
      <c r="E37" s="2"/>
      <c r="F37" s="2" t="s">
        <v>101</v>
      </c>
      <c r="G37" s="2" t="s">
        <v>12</v>
      </c>
      <c r="H37" s="2" t="s">
        <v>56</v>
      </c>
      <c r="I37" s="3" t="s">
        <v>14</v>
      </c>
    </row>
    <row r="38" spans="1:9" ht="48" x14ac:dyDescent="0.2">
      <c r="A38" s="2" t="s">
        <v>100</v>
      </c>
      <c r="B38" s="2" t="s">
        <v>37</v>
      </c>
      <c r="C38" s="3">
        <v>2025</v>
      </c>
      <c r="D38" s="3" t="s">
        <v>33</v>
      </c>
      <c r="E38" s="2" t="s">
        <v>94</v>
      </c>
      <c r="F38" s="2"/>
      <c r="G38" s="2" t="s">
        <v>17</v>
      </c>
      <c r="H38" s="2" t="s">
        <v>56</v>
      </c>
      <c r="I38" s="3" t="s">
        <v>14</v>
      </c>
    </row>
    <row r="39" spans="1:9" ht="48" x14ac:dyDescent="0.2">
      <c r="A39" s="2" t="s">
        <v>102</v>
      </c>
      <c r="B39" s="2" t="s">
        <v>103</v>
      </c>
      <c r="C39" s="3">
        <v>2025</v>
      </c>
      <c r="D39" s="3" t="s">
        <v>33</v>
      </c>
      <c r="E39" s="2" t="s">
        <v>104</v>
      </c>
      <c r="F39" s="2" t="s">
        <v>105</v>
      </c>
      <c r="G39" s="2" t="s">
        <v>21</v>
      </c>
      <c r="H39" s="2" t="s">
        <v>56</v>
      </c>
      <c r="I39" s="3" t="s">
        <v>14</v>
      </c>
    </row>
    <row r="40" spans="1:9" ht="48" x14ac:dyDescent="0.2">
      <c r="A40" s="2" t="s">
        <v>106</v>
      </c>
      <c r="B40" s="2" t="s">
        <v>107</v>
      </c>
      <c r="C40" s="3">
        <v>2025</v>
      </c>
      <c r="D40" s="3" t="s">
        <v>108</v>
      </c>
      <c r="E40" s="2"/>
      <c r="F40" s="2" t="s">
        <v>109</v>
      </c>
      <c r="G40" s="2" t="s">
        <v>12</v>
      </c>
      <c r="H40" s="2" t="s">
        <v>56</v>
      </c>
      <c r="I40" s="3" t="s">
        <v>14</v>
      </c>
    </row>
    <row r="41" spans="1:9" ht="48" x14ac:dyDescent="0.2">
      <c r="A41" s="2" t="s">
        <v>72</v>
      </c>
      <c r="B41" s="2" t="s">
        <v>110</v>
      </c>
      <c r="C41" s="3">
        <v>2025</v>
      </c>
      <c r="D41" s="3" t="s">
        <v>15</v>
      </c>
      <c r="E41" s="2"/>
      <c r="F41" s="2" t="s">
        <v>74</v>
      </c>
      <c r="G41" s="2" t="s">
        <v>12</v>
      </c>
      <c r="H41" s="2" t="s">
        <v>56</v>
      </c>
      <c r="I41" s="3" t="s">
        <v>14</v>
      </c>
    </row>
  </sheetData>
  <autoFilter ref="A1:I41"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workbookViewId="0">
      <pane ySplit="1" topLeftCell="A2" activePane="bottomLeft" state="frozen"/>
      <selection pane="bottomLeft"/>
    </sheetView>
  </sheetViews>
  <sheetFormatPr baseColWidth="10" defaultColWidth="8.83203125" defaultRowHeight="15" x14ac:dyDescent="0.2"/>
  <cols>
    <col min="1" max="1" width="26" customWidth="1"/>
    <col min="2" max="2" width="24" customWidth="1"/>
    <col min="3" max="4" width="12" customWidth="1"/>
    <col min="5" max="5" width="20" customWidth="1"/>
    <col min="6" max="6" width="64" customWidth="1"/>
    <col min="7" max="7" width="60" customWidth="1"/>
  </cols>
  <sheetData>
    <row r="1" spans="1:7" x14ac:dyDescent="0.2">
      <c r="A1" s="1" t="s">
        <v>111</v>
      </c>
      <c r="B1" s="1" t="s">
        <v>0</v>
      </c>
      <c r="C1" s="1" t="s">
        <v>112</v>
      </c>
      <c r="D1" s="1" t="s">
        <v>113</v>
      </c>
      <c r="E1" s="1" t="s">
        <v>114</v>
      </c>
      <c r="F1" s="1" t="s">
        <v>115</v>
      </c>
      <c r="G1" s="1" t="s">
        <v>7</v>
      </c>
    </row>
    <row r="2" spans="1:7" ht="32" x14ac:dyDescent="0.2">
      <c r="A2" s="2" t="s">
        <v>105</v>
      </c>
      <c r="B2" s="2" t="s">
        <v>102</v>
      </c>
      <c r="C2" s="3">
        <v>1988</v>
      </c>
      <c r="D2" s="3">
        <v>2026</v>
      </c>
      <c r="E2" s="3">
        <v>38</v>
      </c>
      <c r="F2" s="2" t="s">
        <v>116</v>
      </c>
      <c r="G2" s="2" t="s">
        <v>117</v>
      </c>
    </row>
    <row r="3" spans="1:7" ht="48" x14ac:dyDescent="0.2">
      <c r="A3" s="2" t="s">
        <v>101</v>
      </c>
      <c r="B3" s="2" t="s">
        <v>100</v>
      </c>
      <c r="C3" s="3">
        <v>1992</v>
      </c>
      <c r="D3" s="3">
        <v>2025</v>
      </c>
      <c r="E3" s="3">
        <v>33</v>
      </c>
      <c r="F3" s="2" t="s">
        <v>118</v>
      </c>
      <c r="G3" s="2" t="s">
        <v>56</v>
      </c>
    </row>
    <row r="4" spans="1:7" ht="48" x14ac:dyDescent="0.2">
      <c r="A4" s="2" t="s">
        <v>75</v>
      </c>
      <c r="B4" s="2" t="s">
        <v>72</v>
      </c>
      <c r="C4" s="3">
        <v>1997</v>
      </c>
      <c r="D4" s="3">
        <v>2025</v>
      </c>
      <c r="E4" s="3">
        <v>28</v>
      </c>
      <c r="F4" s="2" t="s">
        <v>119</v>
      </c>
      <c r="G4" s="2" t="s">
        <v>56</v>
      </c>
    </row>
    <row r="5" spans="1:7" ht="48" x14ac:dyDescent="0.2">
      <c r="A5" s="2" t="s">
        <v>11</v>
      </c>
      <c r="B5" s="2" t="s">
        <v>9</v>
      </c>
      <c r="C5" s="3">
        <v>2019</v>
      </c>
      <c r="D5" s="3">
        <v>2024</v>
      </c>
      <c r="E5" s="3">
        <v>5</v>
      </c>
      <c r="F5" s="2" t="s">
        <v>120</v>
      </c>
      <c r="G5" s="2" t="s">
        <v>13</v>
      </c>
    </row>
    <row r="6" spans="1:7" ht="48" x14ac:dyDescent="0.2">
      <c r="A6" s="2" t="s">
        <v>109</v>
      </c>
      <c r="B6" s="2" t="s">
        <v>106</v>
      </c>
      <c r="C6" s="3">
        <v>2011</v>
      </c>
      <c r="D6" s="3">
        <v>2025</v>
      </c>
      <c r="E6" s="3">
        <v>14</v>
      </c>
      <c r="F6" s="2" t="s">
        <v>121</v>
      </c>
      <c r="G6" s="2" t="s">
        <v>56</v>
      </c>
    </row>
    <row r="7" spans="1:7" ht="48" x14ac:dyDescent="0.2">
      <c r="A7" s="2" t="s">
        <v>79</v>
      </c>
      <c r="B7" s="2" t="s">
        <v>78</v>
      </c>
      <c r="C7" s="3">
        <v>2013</v>
      </c>
      <c r="D7" s="3">
        <v>2025</v>
      </c>
      <c r="E7" s="3">
        <v>11</v>
      </c>
      <c r="F7" s="2" t="s">
        <v>122</v>
      </c>
      <c r="G7" s="2" t="s">
        <v>56</v>
      </c>
    </row>
    <row r="8" spans="1:7" ht="48" x14ac:dyDescent="0.2">
      <c r="A8" s="2" t="s">
        <v>39</v>
      </c>
      <c r="B8" s="2" t="s">
        <v>36</v>
      </c>
      <c r="C8" s="3">
        <v>2018</v>
      </c>
      <c r="D8" s="3">
        <v>2024</v>
      </c>
      <c r="E8" s="3">
        <v>6</v>
      </c>
      <c r="F8" s="2" t="s">
        <v>123</v>
      </c>
      <c r="G8" s="2" t="s">
        <v>13</v>
      </c>
    </row>
    <row r="9" spans="1:7" ht="48" x14ac:dyDescent="0.2">
      <c r="A9" s="2" t="s">
        <v>30</v>
      </c>
      <c r="B9" s="2" t="s">
        <v>66</v>
      </c>
      <c r="C9" s="3">
        <v>2015</v>
      </c>
      <c r="D9" s="3">
        <v>2022</v>
      </c>
      <c r="E9" s="3">
        <v>7</v>
      </c>
      <c r="F9" s="2" t="s">
        <v>124</v>
      </c>
      <c r="G9" s="2" t="s">
        <v>13</v>
      </c>
    </row>
    <row r="10" spans="1:7" ht="48" x14ac:dyDescent="0.2">
      <c r="A10" s="2" t="s">
        <v>16</v>
      </c>
      <c r="B10" s="2" t="s">
        <v>18</v>
      </c>
      <c r="C10" s="3">
        <v>2021</v>
      </c>
      <c r="D10" s="3">
        <v>2024</v>
      </c>
      <c r="E10" s="3">
        <v>3</v>
      </c>
      <c r="F10" s="2" t="s">
        <v>125</v>
      </c>
      <c r="G10" s="2" t="s">
        <v>13</v>
      </c>
    </row>
    <row r="11" spans="1:7" ht="48" x14ac:dyDescent="0.2">
      <c r="A11" s="2" t="s">
        <v>126</v>
      </c>
      <c r="B11" s="2" t="s">
        <v>18</v>
      </c>
      <c r="C11" s="3">
        <v>2018</v>
      </c>
      <c r="D11" s="3">
        <v>2021</v>
      </c>
      <c r="E11" s="3">
        <v>3</v>
      </c>
      <c r="F11" s="2" t="s">
        <v>127</v>
      </c>
      <c r="G11" s="2" t="s">
        <v>56</v>
      </c>
    </row>
    <row r="12" spans="1:7" ht="48" x14ac:dyDescent="0.2">
      <c r="A12" s="2" t="s">
        <v>68</v>
      </c>
      <c r="B12" s="2" t="s">
        <v>66</v>
      </c>
      <c r="C12" s="3">
        <v>2023</v>
      </c>
      <c r="D12" s="3">
        <v>2025</v>
      </c>
      <c r="E12" s="3">
        <v>2</v>
      </c>
      <c r="F12" s="2" t="s">
        <v>128</v>
      </c>
      <c r="G12" s="2" t="s">
        <v>56</v>
      </c>
    </row>
    <row r="13" spans="1:7" ht="48" x14ac:dyDescent="0.2">
      <c r="A13" s="2" t="s">
        <v>48</v>
      </c>
      <c r="B13" s="2" t="s">
        <v>46</v>
      </c>
      <c r="C13" s="3">
        <v>2023</v>
      </c>
      <c r="D13" s="3">
        <v>2024</v>
      </c>
      <c r="E13" s="3">
        <v>1</v>
      </c>
      <c r="F13" s="2" t="s">
        <v>129</v>
      </c>
      <c r="G13" s="2" t="s">
        <v>13</v>
      </c>
    </row>
    <row r="14" spans="1:7" ht="48" x14ac:dyDescent="0.2">
      <c r="A14" s="2" t="s">
        <v>74</v>
      </c>
      <c r="B14" s="2" t="s">
        <v>72</v>
      </c>
      <c r="C14" s="3">
        <v>2025</v>
      </c>
      <c r="D14" s="3">
        <v>2025</v>
      </c>
      <c r="E14" s="3">
        <v>1</v>
      </c>
      <c r="F14" s="2" t="s">
        <v>130</v>
      </c>
      <c r="G14" s="2" t="s">
        <v>56</v>
      </c>
    </row>
  </sheetData>
  <autoFilter ref="A1:G14"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workbookViewId="0">
      <pane ySplit="1" topLeftCell="A2" activePane="bottomLeft" state="frozen"/>
      <selection pane="bottomLeft"/>
    </sheetView>
  </sheetViews>
  <sheetFormatPr baseColWidth="10" defaultColWidth="8.83203125" defaultRowHeight="15" x14ac:dyDescent="0.2"/>
  <cols>
    <col min="1" max="1" width="8" customWidth="1"/>
    <col min="2" max="2" width="22" customWidth="1"/>
    <col min="3" max="3" width="30" customWidth="1"/>
    <col min="4" max="4" width="24" customWidth="1"/>
    <col min="5" max="5" width="30" customWidth="1"/>
    <col min="6" max="6" width="40" customWidth="1"/>
  </cols>
  <sheetData>
    <row r="1" spans="1:6" x14ac:dyDescent="0.2">
      <c r="A1" s="1" t="s">
        <v>2</v>
      </c>
      <c r="B1" s="1" t="s">
        <v>131</v>
      </c>
      <c r="C1" s="1" t="s">
        <v>132</v>
      </c>
      <c r="D1" s="1" t="s">
        <v>133</v>
      </c>
      <c r="E1" s="1" t="s">
        <v>134</v>
      </c>
      <c r="F1" s="1" t="s">
        <v>135</v>
      </c>
    </row>
    <row r="2" spans="1:6" ht="16" x14ac:dyDescent="0.2">
      <c r="A2" s="3">
        <v>2019</v>
      </c>
      <c r="B2" s="3">
        <v>9628.4</v>
      </c>
      <c r="C2" s="2" t="s">
        <v>30</v>
      </c>
      <c r="D2" s="3">
        <v>6883.4</v>
      </c>
      <c r="E2" s="2" t="s">
        <v>105</v>
      </c>
      <c r="F2" s="2" t="s">
        <v>136</v>
      </c>
    </row>
    <row r="3" spans="1:6" ht="16" x14ac:dyDescent="0.2">
      <c r="A3" s="3">
        <v>2020</v>
      </c>
      <c r="B3" s="3">
        <v>7440</v>
      </c>
      <c r="C3" s="2" t="s">
        <v>30</v>
      </c>
      <c r="D3" s="3">
        <v>4755</v>
      </c>
      <c r="E3" s="2" t="s">
        <v>105</v>
      </c>
      <c r="F3" s="2" t="s">
        <v>137</v>
      </c>
    </row>
    <row r="4" spans="1:6" ht="16" x14ac:dyDescent="0.2">
      <c r="A4" s="3">
        <v>2021</v>
      </c>
      <c r="B4" s="3">
        <v>9730</v>
      </c>
      <c r="C4" s="2" t="s">
        <v>30</v>
      </c>
      <c r="D4" s="3">
        <v>8982</v>
      </c>
      <c r="E4" s="2" t="s">
        <v>105</v>
      </c>
      <c r="F4" s="2" t="s">
        <v>137</v>
      </c>
    </row>
    <row r="5" spans="1:6" ht="16" x14ac:dyDescent="0.2">
      <c r="A5" s="3">
        <v>2022</v>
      </c>
      <c r="B5" s="3">
        <v>10487</v>
      </c>
      <c r="C5" s="2" t="s">
        <v>138</v>
      </c>
      <c r="D5" s="3">
        <v>11602</v>
      </c>
      <c r="E5" s="2" t="s">
        <v>105</v>
      </c>
      <c r="F5" s="2" t="s">
        <v>137</v>
      </c>
    </row>
    <row r="6" spans="1:6" ht="16" x14ac:dyDescent="0.2">
      <c r="A6" s="3">
        <v>2023</v>
      </c>
      <c r="B6" s="3">
        <v>9873</v>
      </c>
      <c r="C6" s="2" t="s">
        <v>68</v>
      </c>
      <c r="D6" s="3">
        <v>13427</v>
      </c>
      <c r="E6" s="2" t="s">
        <v>105</v>
      </c>
      <c r="F6" s="2" t="s">
        <v>137</v>
      </c>
    </row>
    <row r="7" spans="1:6" ht="32" x14ac:dyDescent="0.2">
      <c r="A7" s="3">
        <v>2024</v>
      </c>
      <c r="B7" s="3">
        <v>7650</v>
      </c>
      <c r="C7" s="2" t="s">
        <v>68</v>
      </c>
      <c r="D7" s="3">
        <v>15170</v>
      </c>
      <c r="E7" s="2" t="s">
        <v>105</v>
      </c>
      <c r="F7" s="2" t="s">
        <v>139</v>
      </c>
    </row>
    <row r="8" spans="1:6" ht="16" x14ac:dyDescent="0.2">
      <c r="A8" s="3">
        <v>2025</v>
      </c>
      <c r="B8" s="3">
        <v>5992</v>
      </c>
      <c r="C8" s="2" t="s">
        <v>140</v>
      </c>
      <c r="D8" s="3">
        <v>16002</v>
      </c>
      <c r="E8" s="2" t="s">
        <v>141</v>
      </c>
      <c r="F8" s="2" t="s">
        <v>142</v>
      </c>
    </row>
    <row r="9" spans="1:6" ht="48" x14ac:dyDescent="0.2">
      <c r="A9" s="4" t="s">
        <v>143</v>
      </c>
      <c r="B9" s="3">
        <f>ROUND((B8-B2)/B2*100,1)</f>
        <v>-37.799999999999997</v>
      </c>
      <c r="C9" s="3" t="s">
        <v>144</v>
      </c>
      <c r="D9" s="3">
        <f>ROUND((D8-D2)/D2*100,1)</f>
        <v>132.5</v>
      </c>
      <c r="E9" s="3" t="s">
        <v>144</v>
      </c>
      <c r="F9" s="3"/>
    </row>
    <row r="10" spans="1:6" ht="48" x14ac:dyDescent="0.2">
      <c r="A10" s="3" t="s">
        <v>145</v>
      </c>
      <c r="B10" s="3">
        <f>ROUND((B8-B5)/B5*100,1)</f>
        <v>-42.9</v>
      </c>
      <c r="C10" s="3" t="s">
        <v>146</v>
      </c>
      <c r="D10" s="3"/>
      <c r="E10" s="3"/>
      <c r="F10"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3"/>
  <sheetViews>
    <sheetView workbookViewId="0"/>
  </sheetViews>
  <sheetFormatPr baseColWidth="10" defaultColWidth="8.83203125" defaultRowHeight="15" x14ac:dyDescent="0.2"/>
  <cols>
    <col min="1" max="1" width="110" customWidth="1"/>
  </cols>
  <sheetData>
    <row r="1" spans="1:1" ht="16" customHeight="1" x14ac:dyDescent="0.2">
      <c r="A1" s="5" t="s">
        <v>147</v>
      </c>
    </row>
    <row r="3" spans="1:1" ht="16" customHeight="1" x14ac:dyDescent="0.2">
      <c r="A3" s="6" t="s">
        <v>148</v>
      </c>
    </row>
    <row r="5" spans="1:1" ht="90" customHeight="1" x14ac:dyDescent="0.2">
      <c r="A5" s="7" t="s">
        <v>149</v>
      </c>
    </row>
    <row r="7" spans="1:1" ht="30" customHeight="1" x14ac:dyDescent="0.2">
      <c r="A7" s="7" t="s">
        <v>150</v>
      </c>
    </row>
    <row r="9" spans="1:1" ht="30" customHeight="1" x14ac:dyDescent="0.2">
      <c r="A9" s="8" t="s">
        <v>151</v>
      </c>
    </row>
    <row r="11" spans="1:1" ht="105" customHeight="1" x14ac:dyDescent="0.2">
      <c r="A11" s="7" t="s">
        <v>152</v>
      </c>
    </row>
    <row r="13" spans="1:1" ht="45" customHeight="1" x14ac:dyDescent="0.2">
      <c r="A13" s="7" t="s">
        <v>153</v>
      </c>
    </row>
    <row r="15" spans="1:1" ht="16" customHeight="1" x14ac:dyDescent="0.2">
      <c r="A15" s="9" t="s">
        <v>154</v>
      </c>
    </row>
    <row r="17" spans="1:1" ht="90" customHeight="1" x14ac:dyDescent="0.2">
      <c r="A17" s="7" t="s">
        <v>155</v>
      </c>
    </row>
    <row r="19" spans="1:1" ht="75" customHeight="1" x14ac:dyDescent="0.2">
      <c r="A19" s="7" t="s">
        <v>156</v>
      </c>
    </row>
    <row r="21" spans="1:1" ht="75" customHeight="1" x14ac:dyDescent="0.2">
      <c r="A21" s="7" t="s">
        <v>157</v>
      </c>
    </row>
    <row r="23" spans="1:1" ht="45" customHeight="1" x14ac:dyDescent="0.2">
      <c r="A23" s="10" t="s">
        <v>158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7"/>
  <sheetViews>
    <sheetView workbookViewId="0"/>
  </sheetViews>
  <sheetFormatPr baseColWidth="10" defaultColWidth="8.83203125" defaultRowHeight="15" x14ac:dyDescent="0.2"/>
  <cols>
    <col min="1" max="1" width="100" customWidth="1"/>
  </cols>
  <sheetData>
    <row r="1" spans="1:1" ht="16" customHeight="1" x14ac:dyDescent="0.2">
      <c r="A1" s="9" t="s">
        <v>159</v>
      </c>
    </row>
    <row r="2" spans="1:1" ht="16" customHeight="1" x14ac:dyDescent="0.2">
      <c r="A2" s="7"/>
    </row>
    <row r="3" spans="1:1" ht="30" customHeight="1" x14ac:dyDescent="0.2">
      <c r="A3" s="11" t="s">
        <v>160</v>
      </c>
    </row>
    <row r="4" spans="1:1" ht="16" customHeight="1" x14ac:dyDescent="0.2">
      <c r="A4" s="7"/>
    </row>
    <row r="5" spans="1:1" ht="30" customHeight="1" x14ac:dyDescent="0.2">
      <c r="A5" s="11" t="s">
        <v>161</v>
      </c>
    </row>
    <row r="6" spans="1:1" ht="16" customHeight="1" x14ac:dyDescent="0.2">
      <c r="A6" s="7"/>
    </row>
    <row r="7" spans="1:1" ht="16" customHeight="1" x14ac:dyDescent="0.2">
      <c r="A7" s="11" t="s">
        <v>162</v>
      </c>
    </row>
    <row r="8" spans="1:1" ht="30" customHeight="1" x14ac:dyDescent="0.2">
      <c r="A8" s="7" t="s">
        <v>163</v>
      </c>
    </row>
    <row r="9" spans="1:1" ht="30" customHeight="1" x14ac:dyDescent="0.2">
      <c r="A9" s="7" t="s">
        <v>164</v>
      </c>
    </row>
    <row r="10" spans="1:1" ht="30" customHeight="1" x14ac:dyDescent="0.2">
      <c r="A10" s="7" t="s">
        <v>165</v>
      </c>
    </row>
    <row r="11" spans="1:1" ht="16" customHeight="1" x14ac:dyDescent="0.2">
      <c r="A11" s="7"/>
    </row>
    <row r="12" spans="1:1" ht="16" customHeight="1" x14ac:dyDescent="0.2">
      <c r="A12" s="11" t="s">
        <v>166</v>
      </c>
    </row>
    <row r="13" spans="1:1" ht="30" customHeight="1" x14ac:dyDescent="0.2">
      <c r="A13" s="7" t="s">
        <v>167</v>
      </c>
    </row>
    <row r="14" spans="1:1" ht="16" customHeight="1" x14ac:dyDescent="0.2">
      <c r="A14" s="7"/>
    </row>
    <row r="15" spans="1:1" ht="30" customHeight="1" x14ac:dyDescent="0.2">
      <c r="A15" s="11" t="s">
        <v>168</v>
      </c>
    </row>
    <row r="16" spans="1:1" ht="16" customHeight="1" x14ac:dyDescent="0.2">
      <c r="A16" s="7"/>
    </row>
    <row r="17" spans="1:1" ht="30" customHeight="1" x14ac:dyDescent="0.2">
      <c r="A17" s="11" t="s">
        <v>169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5</vt:i4>
      </vt:variant>
    </vt:vector>
  </HeadingPairs>
  <TitlesOfParts>
    <vt:vector size="5" baseType="lpstr">
      <vt:lpstr>CD Events 2024-2025</vt:lpstr>
      <vt:lpstr>Tenure Lengths</vt:lpstr>
      <vt:lpstr>Revenue vs Tenure</vt:lpstr>
      <vt:lpstr>Text Insight Copy</vt:lpstr>
      <vt:lpstr>Read First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Ariadna Aleksandrova</cp:lastModifiedBy>
  <dcterms:created xsi:type="dcterms:W3CDTF">2026-07-30T13:32:37Z</dcterms:created>
  <dcterms:modified xsi:type="dcterms:W3CDTF">2026-07-30T13:36:22Z</dcterms:modified>
</cp:coreProperties>
</file>